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別紙２" sheetId="1" r:id="rId1"/>
  </sheets>
  <definedNames>
    <definedName name="_xlnm.Print_Area" localSheetId="0">'別紙２'!$A$1:$Q$41</definedName>
  </definedNames>
  <calcPr fullCalcOnLoad="1"/>
</workbook>
</file>

<file path=xl/sharedStrings.xml><?xml version="1.0" encoding="utf-8"?>
<sst xmlns="http://schemas.openxmlformats.org/spreadsheetml/2006/main" count="81" uniqueCount="67">
  <si>
    <t>別紙２</t>
  </si>
  <si>
    <t>社会福祉法人等軽減公費助成額算定表（総括表）</t>
  </si>
  <si>
    <t>NO.</t>
  </si>
  <si>
    <t>法人名：</t>
  </si>
  <si>
    <t>事業所名：</t>
  </si>
  <si>
    <t>事業所区分：訪問介護 ・ 通所介護 ・ 短期入所 ・ 介護福祉施設</t>
  </si>
  <si>
    <t>事業所所在市町村名：</t>
  </si>
  <si>
    <t>①保険者別軽減総額表及び公費助成額按分表</t>
  </si>
  <si>
    <t>(単位：円)</t>
  </si>
  <si>
    <t>軽減額</t>
  </si>
  <si>
    <t>（実績額）</t>
  </si>
  <si>
    <t xml:space="preserve"> ※別紙１のh欄の計を転記</t>
  </si>
  <si>
    <t>按分</t>
  </si>
  <si>
    <t>市町村別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</si>
  <si>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</si>
  <si>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</si>
  <si>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</si>
  <si>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</si>
  <si>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</si>
  <si>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</si>
  <si>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</si>
  <si>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</si>
  <si>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</si>
  <si>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</si>
  <si>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</si>
  <si>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</si>
  <si>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計</t>
  </si>
  <si>
    <t>割合</t>
  </si>
  <si>
    <t>助成所要額</t>
  </si>
  <si>
    <t>保険者名</t>
  </si>
  <si>
    <t xml:space="preserve">        B</t>
  </si>
  <si>
    <t xml:space="preserve">H </t>
  </si>
  <si>
    <t xml:space="preserve"> I(G×H)</t>
  </si>
  <si>
    <t>計</t>
  </si>
  <si>
    <t>②公費助成所要額算定表（特養の場合）</t>
  </si>
  <si>
    <t>　本来の</t>
  </si>
  <si>
    <t>軽減総額</t>
  </si>
  <si>
    <t>A×１％</t>
  </si>
  <si>
    <t>A×１０％</t>
  </si>
  <si>
    <t>1/2助成対象額</t>
  </si>
  <si>
    <t>特養１０％超分</t>
  </si>
  <si>
    <t>助成所用額</t>
  </si>
  <si>
    <t>　区分</t>
  </si>
  <si>
    <t>　利用者負担収入額</t>
  </si>
  <si>
    <t>（円未満切捨）</t>
  </si>
  <si>
    <t>(B－C－F)</t>
  </si>
  <si>
    <t>　　全額助成(B-D)</t>
  </si>
  <si>
    <t>(E×1/2＋F)</t>
  </si>
  <si>
    <t>A</t>
  </si>
  <si>
    <t>B</t>
  </si>
  <si>
    <t>C</t>
  </si>
  <si>
    <t>D</t>
  </si>
  <si>
    <t>E</t>
  </si>
  <si>
    <t>F</t>
  </si>
  <si>
    <r>
      <t>（円未満切捨）</t>
    </r>
    <r>
      <rPr>
        <sz val="9"/>
        <color indexed="8"/>
        <rFont val="ＭＳ ゴシック"/>
        <family val="3"/>
      </rPr>
      <t>G</t>
    </r>
  </si>
  <si>
    <t>特別養護老人ホーム</t>
  </si>
  <si>
    <t>③公費助成所要額算定表（特養以外のサービスの場合）</t>
  </si>
  <si>
    <t>　　(B－C)</t>
  </si>
  <si>
    <t>　　(E×1/2)</t>
  </si>
  <si>
    <t>※１　①の表は、保険者別に算出した軽減額の総額（別紙１のｈ欄の計）を転記する。</t>
  </si>
  <si>
    <t>※２　本表は事業所ごとに作成するが、特養については、②で公費助成所要額を算定し、訪問介護、通所介護、短期入所は、③表を使って算定する。（　）にサービス種類名を記載すること。</t>
  </si>
  <si>
    <t>※３　本来の利用者負担収入額Aは、事業所の当該年度の予算額を使用してもよい（添付書類：当該事業に係る予算書の写し）。</t>
  </si>
  <si>
    <t>　　　予算額によらない場合は、別紙３により算定すること。</t>
  </si>
  <si>
    <t>※４  ①表で、Gの額を保険者ごとに按分する。按分割合(%)は軽減額／軽減総額（少数点以下第３位まで）とし、円未満は切り捨てる(H欄に記載)。</t>
  </si>
  <si>
    <t>　　　他市町村から助成を受けられない場合であっても、他市町村分も算出する。</t>
  </si>
  <si>
    <t>サービス名
（短期入所生活介護）　</t>
  </si>
  <si>
    <t>事業所番号：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</si>
</sst>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.000_ "/>
    <numFmt numFmtId="178" formatCode="&quot;法人名&quot;#,##0"/>
  </numFmts>
  <fonts count="45">
    <font>
      <sz val="10.45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95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double"/>
      <top style="thin"/>
      <bottom/>
    </border>
    <border>
      <left style="medium">
        <color indexed="8"/>
      </left>
      <right style="thin"/>
      <top/>
      <bottom/>
    </border>
    <border>
      <left style="thin"/>
      <right style="medium">
        <color indexed="8"/>
      </right>
      <top/>
      <bottom/>
    </border>
    <border>
      <left style="medium">
        <color indexed="8"/>
      </left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double"/>
      <top/>
      <bottom style="thin"/>
    </border>
    <border>
      <left style="medium">
        <color indexed="8"/>
      </left>
      <right style="thin"/>
      <top/>
      <bottom style="thin"/>
    </border>
    <border>
      <left style="thin"/>
      <right style="medium">
        <color indexed="8"/>
      </right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>
        <color indexed="8"/>
      </right>
      <top/>
      <bottom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/>
      <right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60">
      <alignment/>
      <protection/>
    </xf>
    <xf numFmtId="0" fontId="2" fillId="0" borderId="0" xfId="60" applyFont="1">
      <alignment/>
      <protection/>
    </xf>
    <xf numFmtId="0" fontId="2" fillId="0" borderId="10" xfId="60" applyBorder="1">
      <alignment/>
      <protection/>
    </xf>
    <xf numFmtId="0" fontId="5" fillId="0" borderId="0" xfId="60" applyFont="1" applyBorder="1">
      <alignment/>
      <protection/>
    </xf>
    <xf numFmtId="0" fontId="6" fillId="0" borderId="0" xfId="60" applyFont="1">
      <alignment/>
      <protection/>
    </xf>
    <xf numFmtId="0" fontId="2" fillId="0" borderId="0" xfId="60" applyBorder="1">
      <alignment/>
      <protection/>
    </xf>
    <xf numFmtId="0" fontId="7" fillId="0" borderId="0" xfId="60" applyFont="1">
      <alignment/>
      <protection/>
    </xf>
    <xf numFmtId="0" fontId="2" fillId="0" borderId="11" xfId="60" applyBorder="1">
      <alignment/>
      <protection/>
    </xf>
    <xf numFmtId="0" fontId="2" fillId="0" borderId="12" xfId="60" applyBorder="1">
      <alignment/>
      <protection/>
    </xf>
    <xf numFmtId="0" fontId="2" fillId="0" borderId="13" xfId="60" applyBorder="1">
      <alignment/>
      <protection/>
    </xf>
    <xf numFmtId="0" fontId="2" fillId="0" borderId="14" xfId="60" applyBorder="1">
      <alignment/>
      <protection/>
    </xf>
    <xf numFmtId="0" fontId="2" fillId="0" borderId="14" xfId="60" applyFont="1" applyBorder="1">
      <alignment/>
      <protection/>
    </xf>
    <xf numFmtId="0" fontId="2" fillId="0" borderId="15" xfId="60" applyFont="1" applyBorder="1" applyAlignment="1">
      <alignment horizontal="center"/>
      <protection/>
    </xf>
    <xf numFmtId="0" fontId="2" fillId="0" borderId="16" xfId="60" applyBorder="1">
      <alignment/>
      <protection/>
    </xf>
    <xf numFmtId="0" fontId="2" fillId="0" borderId="17" xfId="60" applyBorder="1">
      <alignment/>
      <protection/>
    </xf>
    <xf numFmtId="0" fontId="2" fillId="0" borderId="18" xfId="60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0" fontId="2" fillId="0" borderId="19" xfId="60" applyFont="1" applyBorder="1" applyAlignment="1">
      <alignment horizontal="center"/>
      <protection/>
    </xf>
    <xf numFmtId="0" fontId="2" fillId="0" borderId="20" xfId="60" applyBorder="1" applyAlignment="1">
      <alignment horizontal="center"/>
      <protection/>
    </xf>
    <xf numFmtId="0" fontId="2" fillId="0" borderId="21" xfId="60" applyFont="1" applyBorder="1" applyAlignment="1">
      <alignment horizontal="center"/>
      <protection/>
    </xf>
    <xf numFmtId="0" fontId="2" fillId="0" borderId="22" xfId="60" applyFont="1" applyBorder="1" applyAlignment="1">
      <alignment horizontal="center"/>
      <protection/>
    </xf>
    <xf numFmtId="0" fontId="2" fillId="0" borderId="23" xfId="60" applyFont="1" applyFill="1" applyBorder="1" applyAlignment="1">
      <alignment horizontal="center"/>
      <protection/>
    </xf>
    <xf numFmtId="0" fontId="2" fillId="0" borderId="19" xfId="60" applyBorder="1" applyAlignment="1">
      <alignment horizontal="center"/>
      <protection/>
    </xf>
    <xf numFmtId="0" fontId="2" fillId="0" borderId="24" xfId="60" applyFont="1" applyBorder="1" applyAlignment="1">
      <alignment horizontal="center"/>
      <protection/>
    </xf>
    <xf numFmtId="0" fontId="2" fillId="0" borderId="25" xfId="60" applyFont="1" applyBorder="1">
      <alignment/>
      <protection/>
    </xf>
    <xf numFmtId="0" fontId="2" fillId="0" borderId="26" xfId="60" applyBorder="1">
      <alignment/>
      <protection/>
    </xf>
    <xf numFmtId="0" fontId="2" fillId="0" borderId="27" xfId="60" applyBorder="1">
      <alignment/>
      <protection/>
    </xf>
    <xf numFmtId="0" fontId="2" fillId="0" borderId="28" xfId="60" applyBorder="1">
      <alignment/>
      <protection/>
    </xf>
    <xf numFmtId="0" fontId="2" fillId="0" borderId="29" xfId="60" applyBorder="1">
      <alignment/>
      <protection/>
    </xf>
    <xf numFmtId="0" fontId="2" fillId="0" borderId="28" xfId="60" applyFont="1" applyBorder="1">
      <alignment/>
      <protection/>
    </xf>
    <xf numFmtId="0" fontId="2" fillId="0" borderId="30" xfId="60" applyBorder="1">
      <alignment/>
      <protection/>
    </xf>
    <xf numFmtId="0" fontId="2" fillId="0" borderId="31" xfId="60" applyFont="1" applyBorder="1">
      <alignment/>
      <protection/>
    </xf>
    <xf numFmtId="0" fontId="2" fillId="0" borderId="32" xfId="60" applyFont="1" applyFill="1" applyBorder="1" applyAlignment="1">
      <alignment horizontal="center"/>
      <protection/>
    </xf>
    <xf numFmtId="0" fontId="2" fillId="0" borderId="33" xfId="60" applyFont="1" applyBorder="1" applyAlignment="1">
      <alignment horizontal="right"/>
      <protection/>
    </xf>
    <xf numFmtId="0" fontId="2" fillId="0" borderId="34" xfId="60" applyFont="1" applyBorder="1">
      <alignment/>
      <protection/>
    </xf>
    <xf numFmtId="38" fontId="2" fillId="0" borderId="35" xfId="48" applyFont="1" applyBorder="1" applyAlignment="1">
      <alignment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38" fontId="2" fillId="0" borderId="38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0" fontId="2" fillId="0" borderId="46" xfId="60" applyBorder="1">
      <alignment/>
      <protection/>
    </xf>
    <xf numFmtId="0" fontId="9" fillId="0" borderId="47" xfId="60" applyFont="1" applyBorder="1">
      <alignment/>
      <protection/>
    </xf>
    <xf numFmtId="38" fontId="9" fillId="0" borderId="48" xfId="48" applyFont="1" applyBorder="1" applyAlignment="1">
      <alignment/>
    </xf>
    <xf numFmtId="0" fontId="2" fillId="0" borderId="49" xfId="60" applyBorder="1" applyAlignment="1">
      <alignment horizontal="center"/>
      <protection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177" fontId="8" fillId="0" borderId="55" xfId="60" applyNumberFormat="1" applyFont="1" applyBorder="1" applyAlignment="1">
      <alignment shrinkToFit="1"/>
      <protection/>
    </xf>
    <xf numFmtId="38" fontId="8" fillId="0" borderId="56" xfId="48" applyFont="1" applyBorder="1" applyAlignment="1">
      <alignment/>
    </xf>
    <xf numFmtId="0" fontId="2" fillId="0" borderId="57" xfId="60" applyFont="1" applyBorder="1">
      <alignment/>
      <protection/>
    </xf>
    <xf numFmtId="0" fontId="2" fillId="0" borderId="58" xfId="60" applyBorder="1">
      <alignment/>
      <protection/>
    </xf>
    <xf numFmtId="0" fontId="2" fillId="0" borderId="17" xfId="60" applyBorder="1" applyAlignment="1">
      <alignment horizontal="left"/>
      <protection/>
    </xf>
    <xf numFmtId="0" fontId="2" fillId="0" borderId="59" xfId="60" applyFont="1" applyBorder="1">
      <alignment/>
      <protection/>
    </xf>
    <xf numFmtId="0" fontId="2" fillId="0" borderId="60" xfId="60" applyBorder="1">
      <alignment/>
      <protection/>
    </xf>
    <xf numFmtId="0" fontId="2" fillId="0" borderId="61" xfId="60" applyBorder="1">
      <alignment/>
      <protection/>
    </xf>
    <xf numFmtId="0" fontId="2" fillId="0" borderId="37" xfId="60" applyBorder="1">
      <alignment/>
      <protection/>
    </xf>
    <xf numFmtId="0" fontId="2" fillId="0" borderId="62" xfId="60" applyBorder="1">
      <alignment/>
      <protection/>
    </xf>
    <xf numFmtId="0" fontId="2" fillId="0" borderId="63" xfId="60" applyFont="1" applyBorder="1" applyAlignment="1">
      <alignment horizontal="right"/>
      <protection/>
    </xf>
    <xf numFmtId="0" fontId="2" fillId="0" borderId="37" xfId="60" applyBorder="1" applyAlignment="1">
      <alignment horizontal="right"/>
      <protection/>
    </xf>
    <xf numFmtId="0" fontId="2" fillId="0" borderId="37" xfId="60" applyFont="1" applyBorder="1" applyAlignment="1">
      <alignment horizontal="right"/>
      <protection/>
    </xf>
    <xf numFmtId="0" fontId="2" fillId="0" borderId="62" xfId="60" applyBorder="1" applyAlignment="1">
      <alignment horizontal="right"/>
      <protection/>
    </xf>
    <xf numFmtId="0" fontId="10" fillId="0" borderId="14" xfId="60" applyFont="1" applyBorder="1" applyAlignment="1">
      <alignment wrapText="1"/>
      <protection/>
    </xf>
    <xf numFmtId="0" fontId="2" fillId="0" borderId="14" xfId="60" applyBorder="1" applyAlignment="1">
      <alignment horizontal="center"/>
      <protection/>
    </xf>
    <xf numFmtId="0" fontId="2" fillId="0" borderId="64" xfId="60" applyBorder="1" applyAlignment="1">
      <alignment horizontal="center"/>
      <protection/>
    </xf>
    <xf numFmtId="0" fontId="2" fillId="0" borderId="64" xfId="60" applyBorder="1">
      <alignment/>
      <protection/>
    </xf>
    <xf numFmtId="0" fontId="2" fillId="0" borderId="65" xfId="60" applyBorder="1">
      <alignment/>
      <protection/>
    </xf>
    <xf numFmtId="0" fontId="2" fillId="0" borderId="66" xfId="60" applyBorder="1">
      <alignment/>
      <protection/>
    </xf>
    <xf numFmtId="0" fontId="2" fillId="0" borderId="57" xfId="60" applyBorder="1">
      <alignment/>
      <protection/>
    </xf>
    <xf numFmtId="0" fontId="2" fillId="0" borderId="67" xfId="60" applyBorder="1">
      <alignment/>
      <protection/>
    </xf>
    <xf numFmtId="0" fontId="2" fillId="0" borderId="68" xfId="60" applyBorder="1">
      <alignment/>
      <protection/>
    </xf>
    <xf numFmtId="0" fontId="2" fillId="0" borderId="59" xfId="60" applyBorder="1">
      <alignment/>
      <protection/>
    </xf>
    <xf numFmtId="0" fontId="2" fillId="0" borderId="69" xfId="60" applyBorder="1">
      <alignment/>
      <protection/>
    </xf>
    <xf numFmtId="0" fontId="2" fillId="0" borderId="0" xfId="60" applyFont="1" applyBorder="1">
      <alignment/>
      <protection/>
    </xf>
    <xf numFmtId="0" fontId="2" fillId="0" borderId="70" xfId="60" applyBorder="1">
      <alignment/>
      <protection/>
    </xf>
    <xf numFmtId="0" fontId="2" fillId="0" borderId="63" xfId="60" applyBorder="1" applyAlignment="1">
      <alignment horizontal="right"/>
      <protection/>
    </xf>
    <xf numFmtId="0" fontId="2" fillId="0" borderId="71" xfId="60" applyBorder="1" applyAlignment="1">
      <alignment horizontal="right"/>
      <protection/>
    </xf>
    <xf numFmtId="38" fontId="2" fillId="0" borderId="5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0" fontId="5" fillId="0" borderId="0" xfId="60" applyFont="1">
      <alignment/>
      <protection/>
    </xf>
    <xf numFmtId="0" fontId="2" fillId="0" borderId="46" xfId="60" applyFont="1" applyBorder="1" applyAlignment="1">
      <alignment horizontal="distributed"/>
      <protection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176" fontId="11" fillId="0" borderId="47" xfId="60" applyNumberFormat="1" applyFont="1" applyBorder="1" applyAlignment="1">
      <alignment horizontal="right" shrinkToFit="1"/>
      <protection/>
    </xf>
    <xf numFmtId="38" fontId="11" fillId="0" borderId="48" xfId="48" applyFont="1" applyBorder="1" applyAlignment="1">
      <alignment/>
    </xf>
    <xf numFmtId="0" fontId="2" fillId="0" borderId="61" xfId="60" applyFont="1" applyBorder="1" applyAlignment="1">
      <alignment shrinkToFit="1"/>
      <protection/>
    </xf>
    <xf numFmtId="38" fontId="2" fillId="0" borderId="78" xfId="48" applyFont="1" applyBorder="1" applyAlignment="1">
      <alignment horizontal="center"/>
    </xf>
    <xf numFmtId="38" fontId="2" fillId="0" borderId="79" xfId="48" applyFont="1" applyBorder="1" applyAlignment="1">
      <alignment horizontal="center"/>
    </xf>
    <xf numFmtId="38" fontId="11" fillId="0" borderId="78" xfId="48" applyFont="1" applyBorder="1" applyAlignment="1">
      <alignment horizontal="center"/>
    </xf>
    <xf numFmtId="38" fontId="11" fillId="0" borderId="79" xfId="48" applyFont="1" applyBorder="1" applyAlignment="1">
      <alignment horizontal="center"/>
    </xf>
    <xf numFmtId="0" fontId="2" fillId="0" borderId="80" xfId="60" applyFont="1" applyBorder="1" applyAlignment="1">
      <alignment horizontal="center"/>
      <protection/>
    </xf>
    <xf numFmtId="0" fontId="2" fillId="0" borderId="81" xfId="60" applyBorder="1" applyAlignment="1">
      <alignment horizontal="center"/>
      <protection/>
    </xf>
    <xf numFmtId="0" fontId="2" fillId="0" borderId="59" xfId="60" applyFont="1" applyBorder="1" applyAlignment="1">
      <alignment horizontal="center"/>
      <protection/>
    </xf>
    <xf numFmtId="0" fontId="2" fillId="0" borderId="70" xfId="60" applyFont="1" applyBorder="1" applyAlignment="1">
      <alignment horizontal="center"/>
      <protection/>
    </xf>
    <xf numFmtId="0" fontId="10" fillId="0" borderId="59" xfId="60" applyFont="1" applyBorder="1" applyAlignment="1">
      <alignment horizontal="right"/>
      <protection/>
    </xf>
    <xf numFmtId="0" fontId="10" fillId="0" borderId="60" xfId="60" applyFont="1" applyBorder="1" applyAlignment="1">
      <alignment horizontal="right"/>
      <protection/>
    </xf>
    <xf numFmtId="0" fontId="2" fillId="0" borderId="58" xfId="60" applyFont="1" applyBorder="1" applyAlignment="1">
      <alignment horizontal="center"/>
      <protection/>
    </xf>
    <xf numFmtId="0" fontId="2" fillId="0" borderId="60" xfId="60" applyFont="1" applyBorder="1" applyAlignment="1">
      <alignment horizontal="center"/>
      <protection/>
    </xf>
    <xf numFmtId="38" fontId="2" fillId="0" borderId="82" xfId="48" applyFont="1" applyBorder="1" applyAlignment="1">
      <alignment horizontal="center"/>
    </xf>
    <xf numFmtId="38" fontId="2" fillId="0" borderId="83" xfId="48" applyFont="1" applyBorder="1" applyAlignment="1">
      <alignment horizontal="center"/>
    </xf>
    <xf numFmtId="0" fontId="10" fillId="0" borderId="84" xfId="60" applyFont="1" applyBorder="1" applyAlignment="1">
      <alignment horizontal="right"/>
      <protection/>
    </xf>
    <xf numFmtId="0" fontId="10" fillId="0" borderId="85" xfId="60" applyFont="1" applyBorder="1" applyAlignment="1">
      <alignment horizontal="right"/>
      <protection/>
    </xf>
    <xf numFmtId="38" fontId="2" fillId="0" borderId="0" xfId="48" applyFont="1" applyBorder="1" applyAlignment="1">
      <alignment horizontal="center"/>
    </xf>
    <xf numFmtId="0" fontId="2" fillId="0" borderId="58" xfId="60" applyBorder="1" applyAlignment="1">
      <alignment horizontal="center"/>
      <protection/>
    </xf>
    <xf numFmtId="0" fontId="2" fillId="0" borderId="86" xfId="60" applyFont="1" applyBorder="1" applyAlignment="1">
      <alignment vertical="top" wrapText="1"/>
      <protection/>
    </xf>
    <xf numFmtId="0" fontId="0" fillId="0" borderId="82" xfId="0" applyBorder="1" applyAlignment="1">
      <alignment vertical="top" wrapText="1"/>
    </xf>
    <xf numFmtId="38" fontId="2" fillId="0" borderId="87" xfId="48" applyFont="1" applyBorder="1" applyAlignment="1">
      <alignment horizontal="center"/>
    </xf>
    <xf numFmtId="38" fontId="2" fillId="0" borderId="50" xfId="48" applyFont="1" applyBorder="1" applyAlignment="1">
      <alignment horizontal="center"/>
    </xf>
    <xf numFmtId="0" fontId="10" fillId="0" borderId="86" xfId="60" applyFont="1" applyBorder="1" applyAlignment="1">
      <alignment wrapText="1"/>
      <protection/>
    </xf>
    <xf numFmtId="0" fontId="0" fillId="0" borderId="82" xfId="0" applyBorder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２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28</xdr:row>
      <xdr:rowOff>0</xdr:rowOff>
    </xdr:from>
    <xdr:to>
      <xdr:col>11</xdr:col>
      <xdr:colOff>9525</xdr:colOff>
      <xdr:row>28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6181725" y="52959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0</xdr:rowOff>
    </xdr:from>
    <xdr:to>
      <xdr:col>15</xdr:col>
      <xdr:colOff>9525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9105900" y="52959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2</xdr:col>
      <xdr:colOff>0</xdr:colOff>
      <xdr:row>13</xdr:row>
      <xdr:rowOff>0</xdr:rowOff>
    </xdr:to>
    <xdr:sp>
      <xdr:nvSpPr>
        <xdr:cNvPr id="3" name="Line 6"/>
        <xdr:cNvSpPr>
          <a:spLocks/>
        </xdr:cNvSpPr>
      </xdr:nvSpPr>
      <xdr:spPr>
        <a:xfrm>
          <a:off x="219075" y="1609725"/>
          <a:ext cx="809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34</xdr:row>
      <xdr:rowOff>0</xdr:rowOff>
    </xdr:from>
    <xdr:to>
      <xdr:col>11</xdr:col>
      <xdr:colOff>9525</xdr:colOff>
      <xdr:row>34</xdr:row>
      <xdr:rowOff>314325</xdr:rowOff>
    </xdr:to>
    <xdr:sp>
      <xdr:nvSpPr>
        <xdr:cNvPr id="4" name="Line 7"/>
        <xdr:cNvSpPr>
          <a:spLocks/>
        </xdr:cNvSpPr>
      </xdr:nvSpPr>
      <xdr:spPr>
        <a:xfrm flipV="1">
          <a:off x="6153150" y="6315075"/>
          <a:ext cx="1485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733425</xdr:colOff>
      <xdr:row>34</xdr:row>
      <xdr:rowOff>0</xdr:rowOff>
    </xdr:from>
    <xdr:to>
      <xdr:col>14</xdr:col>
      <xdr:colOff>752475</xdr:colOff>
      <xdr:row>35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9096375" y="6315075"/>
          <a:ext cx="1485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</xdr:row>
      <xdr:rowOff>0</xdr:rowOff>
    </xdr:from>
    <xdr:to>
      <xdr:col>17</xdr:col>
      <xdr:colOff>0</xdr:colOff>
      <xdr:row>5</xdr:row>
      <xdr:rowOff>142875</xdr:rowOff>
    </xdr:to>
    <xdr:sp>
      <xdr:nvSpPr>
        <xdr:cNvPr id="6" name="Text Box 66"/>
        <xdr:cNvSpPr txBox="1">
          <a:spLocks noChangeArrowheads="1"/>
        </xdr:cNvSpPr>
      </xdr:nvSpPr>
      <xdr:spPr>
        <a:xfrm>
          <a:off x="7067550" y="466725"/>
          <a:ext cx="4772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訪問介護　　通所介護　　短期入所生活介護　　夜間対応型訪問介護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認知症対応型通所介護　　小規模多機能型居宅介護　　介護老人福祉施設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地域密着型介護老人福祉施設入所者生活介護</a:t>
          </a:r>
        </a:p>
      </xdr:txBody>
    </xdr:sp>
    <xdr:clientData/>
  </xdr:twoCellAnchor>
  <xdr:twoCellAnchor>
    <xdr:from>
      <xdr:col>9</xdr:col>
      <xdr:colOff>666750</xdr:colOff>
      <xdr:row>3</xdr:row>
      <xdr:rowOff>0</xdr:rowOff>
    </xdr:from>
    <xdr:to>
      <xdr:col>10</xdr:col>
      <xdr:colOff>171450</xdr:colOff>
      <xdr:row>5</xdr:row>
      <xdr:rowOff>152400</xdr:rowOff>
    </xdr:to>
    <xdr:sp>
      <xdr:nvSpPr>
        <xdr:cNvPr id="7" name="Text Box 68"/>
        <xdr:cNvSpPr txBox="1">
          <a:spLocks noChangeArrowheads="1"/>
        </xdr:cNvSpPr>
      </xdr:nvSpPr>
      <xdr:spPr>
        <a:xfrm>
          <a:off x="6829425" y="466725"/>
          <a:ext cx="238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介護</a:t>
          </a:r>
        </a:p>
      </xdr:txBody>
    </xdr:sp>
    <xdr:clientData/>
  </xdr:twoCellAnchor>
  <xdr:twoCellAnchor>
    <xdr:from>
      <xdr:col>9</xdr:col>
      <xdr:colOff>666750</xdr:colOff>
      <xdr:row>5</xdr:row>
      <xdr:rowOff>142875</xdr:rowOff>
    </xdr:from>
    <xdr:to>
      <xdr:col>10</xdr:col>
      <xdr:colOff>171450</xdr:colOff>
      <xdr:row>7</xdr:row>
      <xdr:rowOff>142875</xdr:rowOff>
    </xdr:to>
    <xdr:sp>
      <xdr:nvSpPr>
        <xdr:cNvPr id="8" name="Text Box 69"/>
        <xdr:cNvSpPr txBox="1">
          <a:spLocks noChangeArrowheads="1"/>
        </xdr:cNvSpPr>
      </xdr:nvSpPr>
      <xdr:spPr>
        <a:xfrm>
          <a:off x="6829425" y="933450"/>
          <a:ext cx="238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予防</a:t>
          </a:r>
        </a:p>
      </xdr:txBody>
    </xdr:sp>
    <xdr:clientData/>
  </xdr:twoCellAnchor>
  <xdr:twoCellAnchor>
    <xdr:from>
      <xdr:col>10</xdr:col>
      <xdr:colOff>171450</xdr:colOff>
      <xdr:row>5</xdr:row>
      <xdr:rowOff>142875</xdr:rowOff>
    </xdr:from>
    <xdr:to>
      <xdr:col>17</xdr:col>
      <xdr:colOff>0</xdr:colOff>
      <xdr:row>7</xdr:row>
      <xdr:rowOff>142875</xdr:rowOff>
    </xdr:to>
    <xdr:sp>
      <xdr:nvSpPr>
        <xdr:cNvPr id="9" name="Text Box 67"/>
        <xdr:cNvSpPr txBox="1">
          <a:spLocks noChangeArrowheads="1"/>
        </xdr:cNvSpPr>
      </xdr:nvSpPr>
      <xdr:spPr>
        <a:xfrm>
          <a:off x="7067550" y="933450"/>
          <a:ext cx="4772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訪問介護　　通所介護　　短期入所生活介護　　夜間対応型訪問介護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認知症対応型通所介護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小規模多機能型居宅介護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showZeros="0" tabSelected="1" zoomScale="91" zoomScaleNormal="91" zoomScaleSheetLayoutView="130" zoomScalePageLayoutView="0" workbookViewId="0" topLeftCell="A13">
      <selection activeCell="C4" sqref="C4"/>
    </sheetView>
  </sheetViews>
  <sheetFormatPr defaultColWidth="10.125" defaultRowHeight="14.25" customHeight="1"/>
  <cols>
    <col min="1" max="1" width="2.75390625" style="88" customWidth="1"/>
    <col min="2" max="2" width="10.75390625" style="88" customWidth="1"/>
    <col min="3" max="14" width="9.625" style="88" customWidth="1"/>
    <col min="15" max="15" width="10.25390625" style="88" bestFit="1" customWidth="1"/>
    <col min="16" max="16" width="5.375" style="88" customWidth="1"/>
    <col min="17" max="17" width="10.75390625" style="1" customWidth="1"/>
    <col min="18" max="18" width="6.75390625" style="1" customWidth="1"/>
    <col min="19" max="16384" width="10.125" style="1" customWidth="1"/>
  </cols>
  <sheetData>
    <row r="1" spans="1:16" ht="11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1.25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  <c r="M2" s="1"/>
      <c r="N2" s="1"/>
      <c r="O2" s="1"/>
      <c r="P2" s="1" t="s">
        <v>2</v>
      </c>
    </row>
    <row r="3" spans="1:17" ht="14.25" customHeight="1">
      <c r="A3" s="1"/>
      <c r="B3" s="1"/>
      <c r="C3" s="1"/>
      <c r="D3" s="1"/>
      <c r="E3" s="1"/>
      <c r="F3" s="1"/>
      <c r="G3" s="1"/>
      <c r="H3"/>
      <c r="I3" s="1"/>
      <c r="J3" s="1"/>
      <c r="K3" s="1"/>
      <c r="L3" s="1"/>
      <c r="M3" s="1"/>
      <c r="N3" s="1"/>
      <c r="O3" s="1"/>
      <c r="P3" s="3"/>
      <c r="Q3" s="3"/>
    </row>
    <row r="4" spans="1:16" ht="11.25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>
      <c r="A5" s="1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1"/>
      <c r="B6" s="1" t="s">
        <v>4</v>
      </c>
      <c r="C6" s="2"/>
      <c r="D6" s="1"/>
      <c r="E6" s="1"/>
      <c r="F6" s="1"/>
      <c r="G6" s="2" t="s">
        <v>66</v>
      </c>
      <c r="H6" s="1"/>
      <c r="I6" s="1"/>
      <c r="J6" s="4"/>
      <c r="K6" s="1"/>
      <c r="L6" s="5" t="s">
        <v>5</v>
      </c>
      <c r="M6" s="1"/>
      <c r="N6" s="1"/>
      <c r="O6" s="1"/>
      <c r="P6" s="1"/>
    </row>
    <row r="7" spans="1:16" ht="14.25" customHeight="1">
      <c r="A7" s="1"/>
      <c r="B7" s="3"/>
      <c r="C7" s="3"/>
      <c r="D7" s="3"/>
      <c r="E7" s="3"/>
      <c r="F7" s="3"/>
      <c r="G7" s="1"/>
      <c r="H7" s="3"/>
      <c r="I7" s="3"/>
      <c r="J7" s="6"/>
      <c r="K7" s="1"/>
      <c r="L7" s="1"/>
      <c r="M7" s="1"/>
      <c r="N7" s="1"/>
      <c r="O7" s="1"/>
      <c r="P7" s="1"/>
    </row>
    <row r="8" spans="1:16" ht="12">
      <c r="A8" s="1"/>
      <c r="B8" s="7" t="s">
        <v>6</v>
      </c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0.5" customHeight="1">
      <c r="A9" s="1"/>
      <c r="B9" s="3"/>
      <c r="C9" s="3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4.25" customHeight="1" thickBot="1">
      <c r="A10" s="1"/>
      <c r="B10" s="7" t="s">
        <v>7</v>
      </c>
      <c r="C10" s="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6" t="s">
        <v>8</v>
      </c>
    </row>
    <row r="11" spans="1:18" ht="11.25">
      <c r="A11" s="1"/>
      <c r="B11" s="8"/>
      <c r="C11" s="9"/>
      <c r="D11" s="10"/>
      <c r="E11" s="11"/>
      <c r="F11" s="12" t="s">
        <v>9</v>
      </c>
      <c r="G11" s="12" t="s">
        <v>10</v>
      </c>
      <c r="H11" s="12" t="s">
        <v>11</v>
      </c>
      <c r="I11" s="11"/>
      <c r="J11" s="11"/>
      <c r="K11" s="11"/>
      <c r="L11" s="10"/>
      <c r="M11" s="12"/>
      <c r="N11" s="12"/>
      <c r="O11" s="11"/>
      <c r="P11" s="13" t="s">
        <v>12</v>
      </c>
      <c r="Q11" s="14" t="s">
        <v>13</v>
      </c>
      <c r="R11" s="6"/>
    </row>
    <row r="12" spans="1:18" ht="11.25">
      <c r="A12" s="1"/>
      <c r="B12" s="15"/>
      <c r="C12" s="16" t="s">
        <v>14</v>
      </c>
      <c r="D12" s="17" t="s">
        <v>15</v>
      </c>
      <c r="E12" s="18" t="s">
        <v>16</v>
      </c>
      <c r="F12" s="16" t="s">
        <v>17</v>
      </c>
      <c r="G12" s="16" t="s">
        <v>18</v>
      </c>
      <c r="H12" s="16" t="s">
        <v>19</v>
      </c>
      <c r="I12" s="18" t="s">
        <v>20</v>
      </c>
      <c r="J12" s="19" t="s">
        <v>21</v>
      </c>
      <c r="K12" s="20" t="s">
        <v>22</v>
      </c>
      <c r="L12" s="21" t="s">
        <v>23</v>
      </c>
      <c r="M12" s="18" t="s">
        <v>24</v>
      </c>
      <c r="N12" s="22" t="s">
        <v>25</v>
      </c>
      <c r="O12" s="23" t="s">
        <v>26</v>
      </c>
      <c r="P12" s="24" t="s">
        <v>27</v>
      </c>
      <c r="Q12" s="25" t="s">
        <v>28</v>
      </c>
      <c r="R12" s="6"/>
    </row>
    <row r="13" spans="1:18" ht="11.25">
      <c r="A13" s="1"/>
      <c r="B13" s="26" t="s">
        <v>29</v>
      </c>
      <c r="C13" s="27"/>
      <c r="D13" s="27"/>
      <c r="E13" s="28"/>
      <c r="F13" s="29"/>
      <c r="G13" s="27"/>
      <c r="H13" s="27"/>
      <c r="I13" s="30"/>
      <c r="J13" s="31"/>
      <c r="K13" s="29"/>
      <c r="L13" s="32"/>
      <c r="M13" s="30"/>
      <c r="N13" s="33"/>
      <c r="O13" s="30" t="s">
        <v>30</v>
      </c>
      <c r="P13" s="34" t="s">
        <v>31</v>
      </c>
      <c r="Q13" s="35" t="s">
        <v>32</v>
      </c>
      <c r="R13" s="6"/>
    </row>
    <row r="14" spans="1:18" ht="19.5" customHeight="1">
      <c r="A14" s="1"/>
      <c r="B14" s="96"/>
      <c r="C14" s="36"/>
      <c r="D14" s="37"/>
      <c r="E14" s="36"/>
      <c r="F14" s="37"/>
      <c r="G14" s="37"/>
      <c r="H14" s="36"/>
      <c r="I14" s="93"/>
      <c r="J14" s="92"/>
      <c r="K14" s="37"/>
      <c r="L14" s="37"/>
      <c r="M14" s="38"/>
      <c r="N14" s="93"/>
      <c r="O14" s="38">
        <f aca="true" t="shared" si="0" ref="O14:O22">SUM(C14:N14)</f>
        <v>0</v>
      </c>
      <c r="P14" s="94"/>
      <c r="Q14" s="95"/>
      <c r="R14" s="6"/>
    </row>
    <row r="15" spans="1:18" ht="19.5" customHeight="1">
      <c r="A15" s="1"/>
      <c r="B15" s="89"/>
      <c r="C15" s="39"/>
      <c r="D15" s="40"/>
      <c r="E15" s="39"/>
      <c r="F15" s="40"/>
      <c r="G15" s="40"/>
      <c r="H15" s="39"/>
      <c r="I15" s="46"/>
      <c r="J15" s="90"/>
      <c r="K15" s="40"/>
      <c r="L15" s="40"/>
      <c r="M15" s="43"/>
      <c r="N15" s="46"/>
      <c r="O15" s="38">
        <f t="shared" si="0"/>
        <v>0</v>
      </c>
      <c r="P15" s="94"/>
      <c r="Q15" s="95"/>
      <c r="R15" s="6"/>
    </row>
    <row r="16" spans="1:18" ht="19.5" customHeight="1">
      <c r="A16" s="1"/>
      <c r="B16" s="89"/>
      <c r="C16" s="39"/>
      <c r="D16" s="40"/>
      <c r="E16" s="39"/>
      <c r="F16" s="40"/>
      <c r="G16" s="40"/>
      <c r="H16" s="39"/>
      <c r="I16" s="46"/>
      <c r="J16" s="90"/>
      <c r="K16" s="40"/>
      <c r="L16" s="40"/>
      <c r="M16" s="43"/>
      <c r="N16" s="46"/>
      <c r="O16" s="38">
        <f t="shared" si="0"/>
        <v>0</v>
      </c>
      <c r="P16" s="94"/>
      <c r="Q16" s="95"/>
      <c r="R16" s="6"/>
    </row>
    <row r="17" spans="1:18" ht="19.5" customHeight="1">
      <c r="A17" s="1"/>
      <c r="B17" s="89"/>
      <c r="C17" s="39"/>
      <c r="D17" s="40"/>
      <c r="E17" s="39"/>
      <c r="F17" s="40"/>
      <c r="G17" s="40"/>
      <c r="H17" s="39"/>
      <c r="I17" s="46"/>
      <c r="J17" s="90"/>
      <c r="K17" s="40"/>
      <c r="L17" s="40"/>
      <c r="M17" s="43"/>
      <c r="N17" s="46"/>
      <c r="O17" s="38">
        <f>SUM(C17:N17)</f>
        <v>0</v>
      </c>
      <c r="P17" s="94"/>
      <c r="Q17" s="95"/>
      <c r="R17" s="6"/>
    </row>
    <row r="18" spans="1:18" ht="19.5" customHeight="1">
      <c r="A18" s="1"/>
      <c r="B18" s="47"/>
      <c r="C18" s="39"/>
      <c r="D18" s="40"/>
      <c r="E18" s="41"/>
      <c r="F18" s="41"/>
      <c r="G18" s="41"/>
      <c r="H18" s="42"/>
      <c r="I18" s="46"/>
      <c r="J18" s="91"/>
      <c r="K18" s="45"/>
      <c r="L18" s="41"/>
      <c r="M18" s="43"/>
      <c r="N18" s="46"/>
      <c r="O18" s="38">
        <f t="shared" si="0"/>
        <v>0</v>
      </c>
      <c r="P18" s="48"/>
      <c r="Q18" s="49"/>
      <c r="R18" s="6"/>
    </row>
    <row r="19" spans="1:18" ht="19.5" customHeight="1">
      <c r="A19" s="1"/>
      <c r="B19" s="47"/>
      <c r="C19" s="39"/>
      <c r="D19" s="40"/>
      <c r="E19" s="41"/>
      <c r="F19" s="41"/>
      <c r="G19" s="41"/>
      <c r="H19" s="42"/>
      <c r="I19" s="43"/>
      <c r="J19" s="44"/>
      <c r="K19" s="45"/>
      <c r="L19" s="41"/>
      <c r="M19" s="43"/>
      <c r="N19" s="46"/>
      <c r="O19" s="38">
        <f t="shared" si="0"/>
        <v>0</v>
      </c>
      <c r="P19" s="48"/>
      <c r="Q19" s="49"/>
      <c r="R19" s="6"/>
    </row>
    <row r="20" spans="1:18" ht="19.5" customHeight="1">
      <c r="A20" s="1"/>
      <c r="B20" s="47"/>
      <c r="C20" s="39"/>
      <c r="D20" s="40"/>
      <c r="E20" s="41"/>
      <c r="F20" s="41"/>
      <c r="G20" s="41"/>
      <c r="H20" s="42"/>
      <c r="I20" s="43"/>
      <c r="J20" s="44"/>
      <c r="K20" s="45"/>
      <c r="L20" s="41"/>
      <c r="M20" s="43"/>
      <c r="N20" s="46"/>
      <c r="O20" s="38">
        <f t="shared" si="0"/>
        <v>0</v>
      </c>
      <c r="P20" s="48"/>
      <c r="Q20" s="49"/>
      <c r="R20" s="6"/>
    </row>
    <row r="21" spans="1:18" ht="19.5" customHeight="1">
      <c r="A21" s="1"/>
      <c r="B21" s="47"/>
      <c r="C21" s="39"/>
      <c r="D21" s="40"/>
      <c r="E21" s="41"/>
      <c r="F21" s="41"/>
      <c r="G21" s="41"/>
      <c r="H21" s="42"/>
      <c r="I21" s="43"/>
      <c r="J21" s="44"/>
      <c r="K21" s="45"/>
      <c r="L21" s="41"/>
      <c r="M21" s="43"/>
      <c r="N21" s="46"/>
      <c r="O21" s="38">
        <f t="shared" si="0"/>
        <v>0</v>
      </c>
      <c r="P21" s="48"/>
      <c r="Q21" s="49"/>
      <c r="R21" s="6"/>
    </row>
    <row r="22" spans="1:18" ht="19.5" customHeight="1">
      <c r="A22" s="1"/>
      <c r="B22" s="47"/>
      <c r="C22" s="39"/>
      <c r="D22" s="40"/>
      <c r="E22" s="41"/>
      <c r="F22" s="41"/>
      <c r="G22" s="41"/>
      <c r="H22" s="42"/>
      <c r="I22" s="43"/>
      <c r="J22" s="44"/>
      <c r="K22" s="45"/>
      <c r="L22" s="41"/>
      <c r="M22" s="43"/>
      <c r="N22" s="46"/>
      <c r="O22" s="38">
        <f t="shared" si="0"/>
        <v>0</v>
      </c>
      <c r="P22" s="48"/>
      <c r="Q22" s="49"/>
      <c r="R22" s="6"/>
    </row>
    <row r="23" spans="1:18" ht="19.5" customHeight="1" thickBot="1">
      <c r="A23" s="1"/>
      <c r="B23" s="50" t="s">
        <v>33</v>
      </c>
      <c r="C23" s="51">
        <f>SUM(C14:C22)</f>
        <v>0</v>
      </c>
      <c r="D23" s="51">
        <f aca="true" t="shared" si="1" ref="D23:N23">SUM(D14:D22)</f>
        <v>0</v>
      </c>
      <c r="E23" s="51">
        <f t="shared" si="1"/>
        <v>0</v>
      </c>
      <c r="F23" s="51">
        <f t="shared" si="1"/>
        <v>0</v>
      </c>
      <c r="G23" s="51">
        <f t="shared" si="1"/>
        <v>0</v>
      </c>
      <c r="H23" s="51">
        <f t="shared" si="1"/>
        <v>0</v>
      </c>
      <c r="I23" s="52">
        <f t="shared" si="1"/>
        <v>0</v>
      </c>
      <c r="J23" s="53">
        <f t="shared" si="1"/>
        <v>0</v>
      </c>
      <c r="K23" s="51">
        <f t="shared" si="1"/>
        <v>0</v>
      </c>
      <c r="L23" s="51">
        <f t="shared" si="1"/>
        <v>0</v>
      </c>
      <c r="M23" s="51">
        <f t="shared" si="1"/>
        <v>0</v>
      </c>
      <c r="N23" s="54">
        <f t="shared" si="1"/>
        <v>0</v>
      </c>
      <c r="O23" s="55">
        <f>SUM(O14:O22)</f>
        <v>0</v>
      </c>
      <c r="P23" s="56">
        <f>SUM(P14:P22)</f>
        <v>0</v>
      </c>
      <c r="Q23" s="57">
        <f>SUM(Q14:Q22)</f>
        <v>0</v>
      </c>
      <c r="R23" s="6"/>
    </row>
    <row r="24" spans="1:18" ht="10.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"/>
      <c r="M24" s="11"/>
      <c r="N24" s="11"/>
      <c r="O24" s="11"/>
      <c r="P24" s="11"/>
      <c r="Q24" s="11"/>
      <c r="R24" s="6"/>
    </row>
    <row r="25" spans="1:18" ht="12.75" thickBot="1">
      <c r="A25" s="1"/>
      <c r="B25" s="7" t="s">
        <v>34</v>
      </c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6"/>
    </row>
    <row r="26" spans="1:18" ht="13.5" customHeight="1">
      <c r="A26" s="1"/>
      <c r="B26" s="8"/>
      <c r="C26" s="11"/>
      <c r="D26" s="58" t="s">
        <v>35</v>
      </c>
      <c r="E26" s="59"/>
      <c r="F26" s="101" t="s">
        <v>36</v>
      </c>
      <c r="G26" s="114"/>
      <c r="H26" s="101" t="s">
        <v>37</v>
      </c>
      <c r="I26" s="107"/>
      <c r="J26" s="101" t="s">
        <v>38</v>
      </c>
      <c r="K26" s="107"/>
      <c r="L26" s="101" t="s">
        <v>39</v>
      </c>
      <c r="M26" s="114"/>
      <c r="N26" s="101" t="s">
        <v>40</v>
      </c>
      <c r="O26" s="107"/>
      <c r="P26" s="101" t="s">
        <v>41</v>
      </c>
      <c r="Q26" s="102"/>
      <c r="R26" s="6"/>
    </row>
    <row r="27" spans="1:18" ht="13.5" customHeight="1">
      <c r="A27" s="1"/>
      <c r="B27" s="60" t="s">
        <v>42</v>
      </c>
      <c r="C27" s="6"/>
      <c r="D27" s="61" t="s">
        <v>43</v>
      </c>
      <c r="E27" s="62"/>
      <c r="F27" s="6"/>
      <c r="G27" s="1"/>
      <c r="H27" s="105" t="s">
        <v>44</v>
      </c>
      <c r="I27" s="106"/>
      <c r="J27" s="105" t="s">
        <v>44</v>
      </c>
      <c r="K27" s="106"/>
      <c r="L27" s="103" t="s">
        <v>45</v>
      </c>
      <c r="M27" s="108"/>
      <c r="N27" s="61" t="s">
        <v>46</v>
      </c>
      <c r="O27" s="62"/>
      <c r="P27" s="103" t="s">
        <v>47</v>
      </c>
      <c r="Q27" s="104"/>
      <c r="R27" s="6"/>
    </row>
    <row r="28" spans="1:18" ht="11.25" customHeight="1">
      <c r="A28" s="1"/>
      <c r="B28" s="63"/>
      <c r="C28" s="64"/>
      <c r="D28" s="65"/>
      <c r="E28" s="66" t="s">
        <v>48</v>
      </c>
      <c r="F28" s="67"/>
      <c r="G28" s="68" t="s">
        <v>49</v>
      </c>
      <c r="H28" s="69"/>
      <c r="I28" s="66" t="s">
        <v>50</v>
      </c>
      <c r="J28" s="67"/>
      <c r="K28" s="68" t="s">
        <v>51</v>
      </c>
      <c r="L28" s="69"/>
      <c r="M28" s="66" t="s">
        <v>52</v>
      </c>
      <c r="N28" s="69"/>
      <c r="O28" s="66" t="s">
        <v>53</v>
      </c>
      <c r="P28" s="111" t="s">
        <v>54</v>
      </c>
      <c r="Q28" s="112"/>
      <c r="R28" s="6"/>
    </row>
    <row r="29" spans="1:18" ht="17.25" customHeight="1" thickBot="1">
      <c r="A29" s="1"/>
      <c r="B29" s="119" t="s">
        <v>55</v>
      </c>
      <c r="C29" s="120"/>
      <c r="D29" s="99"/>
      <c r="E29" s="100"/>
      <c r="F29" s="113">
        <f>O23</f>
        <v>0</v>
      </c>
      <c r="G29" s="113"/>
      <c r="H29" s="97">
        <f>D29*1%</f>
        <v>0</v>
      </c>
      <c r="I29" s="98"/>
      <c r="J29" s="113">
        <f>D29*10%</f>
        <v>0</v>
      </c>
      <c r="K29" s="113"/>
      <c r="L29" s="97">
        <f>F29-H29-N29</f>
        <v>0</v>
      </c>
      <c r="M29" s="98"/>
      <c r="N29" s="97">
        <f>F29-J29</f>
        <v>0</v>
      </c>
      <c r="O29" s="98"/>
      <c r="P29" s="109">
        <f>L29/2+N29</f>
        <v>0</v>
      </c>
      <c r="Q29" s="110"/>
      <c r="R29" s="6"/>
    </row>
    <row r="30" spans="1:18" ht="12" customHeight="1">
      <c r="A30" s="1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6"/>
    </row>
    <row r="31" spans="1:18" ht="15" customHeight="1" thickBot="1">
      <c r="A31" s="6"/>
      <c r="B31" s="7" t="s">
        <v>56</v>
      </c>
      <c r="C31" s="7"/>
      <c r="D31" s="72"/>
      <c r="E31" s="72"/>
      <c r="F31" s="72"/>
      <c r="G31" s="72"/>
      <c r="H31" s="72"/>
      <c r="I31" s="72"/>
      <c r="J31" s="73"/>
      <c r="K31" s="73"/>
      <c r="L31" s="72"/>
      <c r="M31" s="72"/>
      <c r="N31" s="72"/>
      <c r="O31" s="72"/>
      <c r="P31" s="72"/>
      <c r="Q31" s="72"/>
      <c r="R31" s="6"/>
    </row>
    <row r="32" spans="1:18" ht="13.5" customHeight="1">
      <c r="A32" s="1"/>
      <c r="B32" s="74"/>
      <c r="C32" s="75"/>
      <c r="D32" s="58" t="s">
        <v>35</v>
      </c>
      <c r="E32" s="59"/>
      <c r="F32" s="101" t="s">
        <v>36</v>
      </c>
      <c r="G32" s="114"/>
      <c r="H32" s="101" t="s">
        <v>37</v>
      </c>
      <c r="I32" s="107"/>
      <c r="J32" s="76"/>
      <c r="K32" s="77"/>
      <c r="L32" s="101" t="s">
        <v>39</v>
      </c>
      <c r="M32" s="114"/>
      <c r="N32" s="76"/>
      <c r="O32" s="78"/>
      <c r="P32" s="101" t="s">
        <v>41</v>
      </c>
      <c r="Q32" s="102"/>
      <c r="R32" s="6"/>
    </row>
    <row r="33" spans="1:18" ht="11.25">
      <c r="A33" s="1"/>
      <c r="B33" s="15" t="s">
        <v>42</v>
      </c>
      <c r="C33" s="6"/>
      <c r="D33" s="61" t="s">
        <v>43</v>
      </c>
      <c r="E33" s="62"/>
      <c r="F33" s="6"/>
      <c r="G33" s="1"/>
      <c r="H33" s="105" t="s">
        <v>44</v>
      </c>
      <c r="I33" s="106"/>
      <c r="J33" s="79"/>
      <c r="K33" s="62"/>
      <c r="L33" s="61" t="s">
        <v>57</v>
      </c>
      <c r="M33" s="62"/>
      <c r="N33" s="79"/>
      <c r="O33" s="80"/>
      <c r="P33" s="81" t="s">
        <v>58</v>
      </c>
      <c r="Q33" s="82"/>
      <c r="R33" s="6"/>
    </row>
    <row r="34" spans="1:18" ht="11.25" customHeight="1">
      <c r="A34" s="1"/>
      <c r="B34" s="63"/>
      <c r="C34" s="64"/>
      <c r="D34" s="65"/>
      <c r="E34" s="66" t="s">
        <v>48</v>
      </c>
      <c r="F34" s="67"/>
      <c r="G34" s="68" t="s">
        <v>49</v>
      </c>
      <c r="H34" s="69"/>
      <c r="I34" s="66" t="s">
        <v>50</v>
      </c>
      <c r="J34" s="69"/>
      <c r="K34" s="83"/>
      <c r="L34" s="69"/>
      <c r="M34" s="66" t="s">
        <v>52</v>
      </c>
      <c r="N34" s="69"/>
      <c r="O34" s="84"/>
      <c r="P34" s="111" t="s">
        <v>54</v>
      </c>
      <c r="Q34" s="112"/>
      <c r="R34" s="6"/>
    </row>
    <row r="35" spans="1:18" ht="25.5" customHeight="1" thickBot="1">
      <c r="A35" s="1"/>
      <c r="B35" s="115" t="s">
        <v>65</v>
      </c>
      <c r="C35" s="116"/>
      <c r="D35" s="117"/>
      <c r="E35" s="109"/>
      <c r="F35" s="118"/>
      <c r="G35" s="118"/>
      <c r="H35" s="97">
        <f>ROUNDDOWN(D35*0.01,0)</f>
        <v>0</v>
      </c>
      <c r="I35" s="98"/>
      <c r="J35" s="85"/>
      <c r="K35" s="86"/>
      <c r="L35" s="118">
        <f>F35-H35</f>
        <v>0</v>
      </c>
      <c r="M35" s="118"/>
      <c r="N35" s="85"/>
      <c r="O35" s="87"/>
      <c r="P35" s="109">
        <f>ROUNDDOWN(L35/2,0)</f>
        <v>0</v>
      </c>
      <c r="Q35" s="110"/>
      <c r="R35" s="6"/>
    </row>
    <row r="36" spans="1:17" ht="14.25" customHeight="1">
      <c r="A36" s="1"/>
      <c r="B36" s="2" t="s">
        <v>59</v>
      </c>
      <c r="C36" s="1"/>
      <c r="D36" s="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6" ht="11.25" customHeight="1">
      <c r="A37" s="1"/>
      <c r="B37" s="2" t="s">
        <v>60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" customHeight="1">
      <c r="A38" s="1"/>
      <c r="B38" s="2" t="s">
        <v>61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 customHeight="1">
      <c r="A39" s="1"/>
      <c r="B39" s="2" t="s">
        <v>62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 customHeight="1">
      <c r="A40" s="1"/>
      <c r="B40" s="2" t="s">
        <v>63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 customHeight="1">
      <c r="A41" s="1"/>
      <c r="B41" s="2" t="s">
        <v>64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</sheetData>
  <sheetProtection/>
  <mergeCells count="31">
    <mergeCell ref="L35:M35"/>
    <mergeCell ref="J27:K27"/>
    <mergeCell ref="B35:C35"/>
    <mergeCell ref="D35:E35"/>
    <mergeCell ref="F35:G35"/>
    <mergeCell ref="H35:I35"/>
    <mergeCell ref="B29:C29"/>
    <mergeCell ref="P35:Q35"/>
    <mergeCell ref="F32:G32"/>
    <mergeCell ref="H32:I32"/>
    <mergeCell ref="L32:M32"/>
    <mergeCell ref="P34:Q34"/>
    <mergeCell ref="P28:Q28"/>
    <mergeCell ref="J29:K29"/>
    <mergeCell ref="L26:M26"/>
    <mergeCell ref="F29:G29"/>
    <mergeCell ref="H29:I29"/>
    <mergeCell ref="N29:O29"/>
    <mergeCell ref="F26:G26"/>
    <mergeCell ref="H26:I26"/>
    <mergeCell ref="J26:K26"/>
    <mergeCell ref="L29:M29"/>
    <mergeCell ref="D29:E29"/>
    <mergeCell ref="P26:Q26"/>
    <mergeCell ref="P27:Q27"/>
    <mergeCell ref="P32:Q32"/>
    <mergeCell ref="H33:I33"/>
    <mergeCell ref="H27:I27"/>
    <mergeCell ref="N26:O26"/>
    <mergeCell ref="L27:M27"/>
    <mergeCell ref="P29:Q29"/>
  </mergeCells>
  <printOptions/>
  <pageMargins left="0.3937007874015748" right="0.3937007874015748" top="0.5905511811023623" bottom="0.2362204724409449" header="0.3937007874015748" footer="0.3937007874015748"/>
  <pageSetup horizontalDpi="600" verticalDpi="600" orientation="landscape" paperSize="9" scale="94" r:id="rId3"/>
  <headerFooter alignWithMargins="0">
    <oddHeader>&amp;R&amp;"ＭＳ ゴシック,太字"&amp;16資料２</oddHeader>
    <oddFooter>&amp;R&amp;A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25PC03</cp:lastModifiedBy>
  <cp:lastPrinted>2016-10-14T01:00:42Z</cp:lastPrinted>
  <dcterms:created xsi:type="dcterms:W3CDTF">2013-08-22T04:37:10Z</dcterms:created>
  <dcterms:modified xsi:type="dcterms:W3CDTF">2016-10-14T01:00:46Z</dcterms:modified>
  <cp:category/>
  <cp:version/>
  <cp:contentType/>
  <cp:contentStatus/>
</cp:coreProperties>
</file>